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 tabRatio="871"/>
  </bookViews>
  <sheets>
    <sheet name="Sheet2" sheetId="13" r:id="rId1"/>
    <sheet name="2017级新生" sheetId="11" state="hidden" r:id="rId2"/>
  </sheets>
  <calcPr calcId="125725"/>
</workbook>
</file>

<file path=xl/calcChain.xml><?xml version="1.0" encoding="utf-8"?>
<calcChain xmlns="http://schemas.openxmlformats.org/spreadsheetml/2006/main">
  <c r="J34" i="11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0"/>
  <c r="J9"/>
  <c r="J8"/>
  <c r="J7"/>
  <c r="J6"/>
  <c r="J5"/>
  <c r="J4"/>
  <c r="J3"/>
  <c r="J2"/>
  <c r="C30" i="13"/>
</calcChain>
</file>

<file path=xl/sharedStrings.xml><?xml version="1.0" encoding="utf-8"?>
<sst xmlns="http://schemas.openxmlformats.org/spreadsheetml/2006/main" count="223" uniqueCount="119">
  <si>
    <t>院（系）</t>
  </si>
  <si>
    <t>收费项目及标准</t>
  </si>
  <si>
    <t>住宿费</t>
  </si>
  <si>
    <t>中文与传媒系</t>
  </si>
  <si>
    <t>18（三）广告设计与制作</t>
  </si>
  <si>
    <t>18（三）语文教育</t>
  </si>
  <si>
    <t>19（四）网络与新媒体</t>
  </si>
  <si>
    <t>教育系</t>
  </si>
  <si>
    <t>电子与信息工程系</t>
  </si>
  <si>
    <t>18（三）计算机应用技术</t>
  </si>
  <si>
    <t>18（三）电子信息工程技术</t>
  </si>
  <si>
    <t>18（三）数学教育</t>
  </si>
  <si>
    <t>19（四）数据科学与大数据技术</t>
  </si>
  <si>
    <t>经济与管理系</t>
  </si>
  <si>
    <t>18（三）旅游管理</t>
  </si>
  <si>
    <t>外语系</t>
  </si>
  <si>
    <t>18（五）小学教育</t>
  </si>
  <si>
    <t>音乐系</t>
  </si>
  <si>
    <t>19（四）音乐学</t>
  </si>
  <si>
    <t>美术系</t>
  </si>
  <si>
    <t>18（三）环境艺术设计</t>
  </si>
  <si>
    <t>19（四）环境设计</t>
  </si>
  <si>
    <t>体育系</t>
  </si>
  <si>
    <t>18（三）社会体育</t>
  </si>
  <si>
    <t>19（四）体育教育</t>
  </si>
  <si>
    <t>中药学院</t>
  </si>
  <si>
    <t>17（四）理化生实验</t>
  </si>
  <si>
    <t>3900/4290</t>
  </si>
  <si>
    <t>18（三）药品质量与安全</t>
  </si>
  <si>
    <t>19（四）药学</t>
  </si>
  <si>
    <t>生物与食品工程系</t>
  </si>
  <si>
    <t>18（三）药品生物技术</t>
  </si>
  <si>
    <t>18（三）食品生物技术</t>
  </si>
  <si>
    <t>19（四）食品科学与工程</t>
  </si>
  <si>
    <t>单位：元/生.学年</t>
  </si>
  <si>
    <t>不超过2人间，含2人，1200元/生.学年；不超过4人间，含4人，1000元/生.学年；6人间以下，含6人，800元/生.学年。</t>
  </si>
  <si>
    <r>
      <rPr>
        <sz val="11"/>
        <rFont val="宋体"/>
        <charset val="134"/>
      </rPr>
      <t>18（三）、</t>
    </r>
    <r>
      <rPr>
        <sz val="11"/>
        <rFont val="宋体"/>
        <charset val="134"/>
      </rPr>
      <t>19（三）</t>
    </r>
    <r>
      <rPr>
        <sz val="11"/>
        <rFont val="宋体"/>
        <charset val="134"/>
      </rPr>
      <t>小学教育（理）</t>
    </r>
  </si>
  <si>
    <r>
      <rPr>
        <sz val="11"/>
        <rFont val="宋体"/>
        <charset val="134"/>
      </rPr>
      <t>18（三）、</t>
    </r>
    <r>
      <rPr>
        <sz val="11"/>
        <rFont val="宋体"/>
        <charset val="134"/>
      </rPr>
      <t>19（三）</t>
    </r>
    <r>
      <rPr>
        <sz val="11"/>
        <rFont val="宋体"/>
        <charset val="134"/>
      </rPr>
      <t>小学教育（文）</t>
    </r>
  </si>
  <si>
    <r>
      <rPr>
        <sz val="11"/>
        <rFont val="宋体"/>
        <charset val="134"/>
      </rPr>
      <t>18（三）、</t>
    </r>
    <r>
      <rPr>
        <sz val="11"/>
        <rFont val="宋体"/>
        <charset val="134"/>
      </rPr>
      <t>19（三）</t>
    </r>
    <r>
      <rPr>
        <sz val="11"/>
        <rFont val="宋体"/>
        <charset val="134"/>
      </rPr>
      <t>学前教育</t>
    </r>
  </si>
  <si>
    <t>17（四）、18（四）、19（四）电子信息工程</t>
  </si>
  <si>
    <t>学费上浮10%</t>
  </si>
  <si>
    <r>
      <rPr>
        <sz val="11"/>
        <color theme="1"/>
        <rFont val="宋体"/>
        <charset val="134"/>
      </rPr>
      <t>18（四）、</t>
    </r>
    <r>
      <rPr>
        <sz val="11"/>
        <color theme="1"/>
        <rFont val="宋体"/>
        <charset val="134"/>
      </rPr>
      <t>19（四）</t>
    </r>
    <r>
      <rPr>
        <sz val="11"/>
        <color theme="1"/>
        <rFont val="宋体"/>
        <charset val="134"/>
      </rPr>
      <t>电子商务</t>
    </r>
  </si>
  <si>
    <r>
      <rPr>
        <sz val="11"/>
        <color theme="1"/>
        <rFont val="宋体"/>
        <charset val="134"/>
      </rPr>
      <t>18（四）、</t>
    </r>
    <r>
      <rPr>
        <sz val="11"/>
        <color theme="1"/>
        <rFont val="宋体"/>
        <charset val="134"/>
      </rPr>
      <t>19（四）</t>
    </r>
    <r>
      <rPr>
        <sz val="11"/>
        <color theme="1"/>
        <rFont val="宋体"/>
        <charset val="134"/>
      </rPr>
      <t>应用统计学</t>
    </r>
  </si>
  <si>
    <r>
      <rPr>
        <sz val="11"/>
        <color theme="1"/>
        <rFont val="宋体"/>
        <charset val="134"/>
      </rPr>
      <t>17（四）、18（四）、19（四）</t>
    </r>
    <r>
      <rPr>
        <sz val="11"/>
        <color theme="1"/>
        <rFont val="宋体"/>
        <charset val="134"/>
      </rPr>
      <t>经济与金融</t>
    </r>
  </si>
  <si>
    <r>
      <rPr>
        <sz val="11"/>
        <color theme="1"/>
        <rFont val="宋体"/>
        <charset val="134"/>
      </rPr>
      <t>18（四）、</t>
    </r>
    <r>
      <rPr>
        <sz val="11"/>
        <color theme="1"/>
        <rFont val="宋体"/>
        <charset val="134"/>
      </rPr>
      <t>19（四）</t>
    </r>
    <r>
      <rPr>
        <sz val="11"/>
        <color theme="1"/>
        <rFont val="宋体"/>
        <charset val="134"/>
      </rPr>
      <t>物流管理</t>
    </r>
  </si>
  <si>
    <r>
      <rPr>
        <sz val="11"/>
        <color theme="1"/>
        <rFont val="宋体"/>
        <charset val="134"/>
      </rPr>
      <t>18（三）、</t>
    </r>
    <r>
      <rPr>
        <sz val="11"/>
        <color theme="1"/>
        <rFont val="宋体"/>
        <charset val="134"/>
      </rPr>
      <t>19（三）</t>
    </r>
    <r>
      <rPr>
        <sz val="11"/>
        <color theme="1"/>
        <rFont val="宋体"/>
        <charset val="134"/>
      </rPr>
      <t>会计</t>
    </r>
  </si>
  <si>
    <t>18（三）、19（三）商务英语</t>
  </si>
  <si>
    <t>18（三）、19（三）英语教育</t>
  </si>
  <si>
    <t>18（四）、19（四）商务英语</t>
  </si>
  <si>
    <t>前三年免学费</t>
  </si>
  <si>
    <t>18（三）、19（三）音乐教育</t>
  </si>
  <si>
    <t>18（五）、19（五）小学教育</t>
  </si>
  <si>
    <t>18（三）、19（三）艺术设计</t>
  </si>
  <si>
    <t>18（三）、19(三）美术教育</t>
  </si>
  <si>
    <t>18（四）、19（四）中药学</t>
  </si>
  <si>
    <t>18（四）、19（四）酿酒工程</t>
  </si>
  <si>
    <t>电子信息工程</t>
  </si>
  <si>
    <t>汉语言文学</t>
  </si>
  <si>
    <t>会计</t>
  </si>
  <si>
    <t>经济与金融</t>
  </si>
  <si>
    <t>商务英语</t>
  </si>
  <si>
    <t>生物工程</t>
  </si>
  <si>
    <t>文化产业管理</t>
  </si>
  <si>
    <t>物流管理</t>
  </si>
  <si>
    <t>艺术设计</t>
  </si>
  <si>
    <t>运动康复</t>
  </si>
  <si>
    <t>制药工程</t>
  </si>
  <si>
    <t>序号</t>
  </si>
  <si>
    <t>专业名称</t>
  </si>
  <si>
    <t>系别</t>
  </si>
  <si>
    <t>层次</t>
  </si>
  <si>
    <t>学制</t>
  </si>
  <si>
    <t>培养费/年</t>
  </si>
  <si>
    <t>住宿费/年</t>
  </si>
  <si>
    <t>代收代支费/年</t>
  </si>
  <si>
    <t>医疗保(180/年)</t>
  </si>
  <si>
    <t>合计</t>
  </si>
  <si>
    <r>
      <rPr>
        <sz val="10"/>
        <color theme="1"/>
        <rFont val="宋体"/>
        <charset val="134"/>
      </rPr>
      <t>小学教育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</si>
  <si>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本科</t>
  </si>
  <si>
    <t>四年</t>
  </si>
  <si>
    <r>
      <rPr>
        <sz val="10"/>
        <color theme="1"/>
        <rFont val="宋体"/>
        <charset val="134"/>
      </rPr>
      <t>学前教育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</si>
  <si>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生物与化学工程系</t>
  </si>
  <si>
    <t>专科</t>
  </si>
  <si>
    <t>三年</t>
  </si>
  <si>
    <r>
      <rPr>
        <sz val="10"/>
        <color theme="1"/>
        <rFont val="宋体"/>
        <charset val="134"/>
      </rPr>
      <t>文</t>
    </r>
    <r>
      <rPr>
        <sz val="10"/>
        <color theme="1"/>
        <rFont val="Times New Roman"/>
        <family val="1"/>
      </rPr>
      <t>3200/</t>
    </r>
    <r>
      <rPr>
        <sz val="10"/>
        <color theme="1"/>
        <rFont val="宋体"/>
        <charset val="134"/>
      </rPr>
      <t>理</t>
    </r>
    <r>
      <rPr>
        <sz val="10"/>
        <color theme="1"/>
        <rFont val="Times New Roman"/>
        <family val="1"/>
      </rPr>
      <t>3500</t>
    </r>
  </si>
  <si>
    <t>5180/5480</t>
  </si>
  <si>
    <r>
      <rPr>
        <sz val="10"/>
        <color theme="1"/>
        <rFont val="宋体"/>
        <charset val="134"/>
      </rPr>
      <t>语文教育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</si>
  <si>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广告设计与制作</t>
  </si>
  <si>
    <t>新闻采编与制作</t>
  </si>
  <si>
    <r>
      <rPr>
        <sz val="10"/>
        <color theme="1"/>
        <rFont val="宋体"/>
        <charset val="134"/>
      </rPr>
      <t>数学教育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</si>
  <si>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电子信息工程技术</t>
  </si>
  <si>
    <t>计算机应用技术</t>
  </si>
  <si>
    <r>
      <rPr>
        <sz val="10"/>
        <color theme="1"/>
        <rFont val="宋体"/>
        <charset val="134"/>
      </rPr>
      <t>英语教育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</si>
  <si>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旅游管理</t>
  </si>
  <si>
    <t>食品生物技术</t>
  </si>
  <si>
    <t>药品生物技术</t>
  </si>
  <si>
    <t>药品质量与安全</t>
  </si>
  <si>
    <r>
      <rPr>
        <sz val="10"/>
        <color theme="1"/>
        <rFont val="宋体"/>
        <charset val="134"/>
      </rPr>
      <t>美术教育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</si>
  <si>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环境艺术设计</t>
  </si>
  <si>
    <t>数字媒体艺术设计</t>
  </si>
  <si>
    <r>
      <rPr>
        <sz val="10"/>
        <color theme="1"/>
        <rFont val="宋体"/>
        <charset val="134"/>
      </rPr>
      <t>音乐教育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family val="1"/>
      </rPr>
      <t>)</t>
    </r>
  </si>
  <si>
    <t>音乐表演</t>
  </si>
  <si>
    <t>社会体育</t>
  </si>
  <si>
    <t>体育保健与康复</t>
  </si>
  <si>
    <t>17（四）、18（四）、19（四）、19（二）汉语言文学</t>
    <phoneticPr fontId="12" type="noConversion"/>
  </si>
  <si>
    <t>17（四）、18（四）、19（四）、19（二）文化产业管理</t>
    <phoneticPr fontId="12" type="noConversion"/>
  </si>
  <si>
    <t>16（五）、17（五）小学教育</t>
    <phoneticPr fontId="12" type="noConversion"/>
  </si>
  <si>
    <t>17（四）、18（四）、19（四）、19（二）小学教育</t>
    <phoneticPr fontId="12" type="noConversion"/>
  </si>
  <si>
    <t>17（四）、18（四）、19（四）、19（二）学前教育</t>
    <phoneticPr fontId="12" type="noConversion"/>
  </si>
  <si>
    <t>17（四）、18（四）、19（四）、19（二）运动康复</t>
    <phoneticPr fontId="12" type="noConversion"/>
  </si>
  <si>
    <t>17（四）、18（四）、19（四）、19（二）制药工程</t>
    <phoneticPr fontId="12" type="noConversion"/>
  </si>
  <si>
    <t>17（四）、18（四）、19（四）、19（二）生物工程</t>
    <phoneticPr fontId="12" type="noConversion"/>
  </si>
  <si>
    <r>
      <t>注：1.</t>
    </r>
    <r>
      <rPr>
        <sz val="11"/>
        <color theme="1"/>
        <rFont val="宋体"/>
        <charset val="134"/>
        <scheme val="minor"/>
      </rPr>
      <t xml:space="preserve">学费按皖价行费字【1999】240号、皖价行费【2000】259号、教计【2006】15号规定收取。 </t>
    </r>
    <r>
      <rPr>
        <sz val="11"/>
        <color theme="1"/>
        <rFont val="宋体"/>
        <charset val="134"/>
        <scheme val="minor"/>
      </rPr>
      <t>2.</t>
    </r>
    <r>
      <rPr>
        <sz val="11"/>
        <color theme="1"/>
        <rFont val="宋体"/>
        <charset val="134"/>
        <scheme val="minor"/>
      </rPr>
      <t>住宿费按照《安徽省教育厅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物价局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财政厅〈关于进一步完善我省高校收费政策有关问题的通知〉（教计</t>
    </r>
    <r>
      <rPr>
        <sz val="11"/>
        <color theme="1"/>
        <rFont val="宋体"/>
        <charset val="134"/>
        <scheme val="minor"/>
      </rPr>
      <t>[2006</t>
    </r>
    <r>
      <rPr>
        <sz val="11"/>
        <color theme="1"/>
        <rFont val="宋体"/>
        <charset val="134"/>
        <scheme val="minor"/>
      </rPr>
      <t>］</t>
    </r>
    <r>
      <rPr>
        <sz val="11"/>
        <color theme="1"/>
        <rFont val="宋体"/>
        <charset val="134"/>
        <scheme val="minor"/>
      </rPr>
      <t>15</t>
    </r>
    <r>
      <rPr>
        <sz val="11"/>
        <color theme="1"/>
        <rFont val="宋体"/>
        <charset val="134"/>
        <scheme val="minor"/>
      </rPr>
      <t>号）收取。学费由学生登录缴费系统直接网上缴纳。</t>
    </r>
    <r>
      <rPr>
        <sz val="11"/>
        <color theme="1"/>
        <rFont val="宋体"/>
        <charset val="134"/>
        <scheme val="minor"/>
      </rPr>
      <t>3.代收费预计1000元，最终以实际发生为准，请同学们完成网上缴费系统缴费后再另外备足代收费金额，到校后自行扫码支付。代收费主要包括教材费、统一城乡居民基本医疗保险费。</t>
    </r>
    <phoneticPr fontId="12" type="noConversion"/>
  </si>
  <si>
    <t>代收费预计1000元，最终以实际发生为准，由学生到校后自行扫码支付。</t>
    <phoneticPr fontId="12" type="noConversion"/>
  </si>
  <si>
    <t>代管费</t>
    <phoneticPr fontId="12" type="noConversion"/>
  </si>
  <si>
    <t>亳州学院2020-2021学年度老生收费标准公示</t>
    <phoneticPr fontId="12" type="noConversion"/>
  </si>
  <si>
    <t>班  级</t>
    <phoneticPr fontId="12" type="noConversion"/>
  </si>
  <si>
    <t>学  费</t>
    <phoneticPr fontId="12" type="noConversion"/>
  </si>
  <si>
    <t>备注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</si>
</sst>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.5"/>
      <color theme="1"/>
      <name val="Times New Roman"/>
      <family val="1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0" fillId="0" borderId="0" xfId="0" applyBorder="1"/>
    <xf numFmtId="0" fontId="7" fillId="0" borderId="9" xfId="0" applyFont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0" fillId="0" borderId="0" xfId="0" applyFill="1"/>
    <xf numFmtId="0" fontId="9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6" fillId="0" borderId="9" xfId="0" applyFont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 wrapText="1"/>
    </xf>
    <xf numFmtId="0" fontId="0" fillId="3" borderId="0" xfId="0" applyFill="1"/>
    <xf numFmtId="0" fontId="7" fillId="3" borderId="9" xfId="0" applyFont="1" applyFill="1" applyBorder="1"/>
    <xf numFmtId="0" fontId="10" fillId="0" borderId="0" xfId="0" applyFont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3" borderId="11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14" xfId="0" applyFont="1" applyFill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I49" sqref="I49"/>
    </sheetView>
  </sheetViews>
  <sheetFormatPr defaultColWidth="9" defaultRowHeight="27" customHeight="1"/>
  <cols>
    <col min="1" max="1" width="6.875" customWidth="1"/>
    <col min="2" max="2" width="50.5" style="26" customWidth="1"/>
    <col min="3" max="3" width="22.5" style="1" customWidth="1"/>
    <col min="4" max="5" width="14.875" style="27" customWidth="1"/>
    <col min="6" max="6" width="30" customWidth="1"/>
  </cols>
  <sheetData>
    <row r="1" spans="1:6" ht="27" customHeight="1">
      <c r="A1" s="42" t="s">
        <v>115</v>
      </c>
      <c r="B1" s="42"/>
      <c r="C1" s="42"/>
      <c r="D1" s="42"/>
      <c r="E1" s="42"/>
      <c r="F1" s="42"/>
    </row>
    <row r="2" spans="1:6" ht="27" customHeight="1">
      <c r="A2" s="28"/>
      <c r="B2" s="28"/>
      <c r="C2" s="29"/>
      <c r="D2" s="30"/>
      <c r="E2" s="30"/>
      <c r="F2" s="31" t="s">
        <v>34</v>
      </c>
    </row>
    <row r="3" spans="1:6" s="59" customFormat="1" ht="27" customHeight="1">
      <c r="A3" s="55" t="s">
        <v>0</v>
      </c>
      <c r="B3" s="55" t="s">
        <v>116</v>
      </c>
      <c r="C3" s="57" t="s">
        <v>1</v>
      </c>
      <c r="D3" s="58"/>
      <c r="E3" s="55" t="s">
        <v>114</v>
      </c>
      <c r="F3" s="55" t="s">
        <v>118</v>
      </c>
    </row>
    <row r="4" spans="1:6" s="60" customFormat="1" ht="35.1" customHeight="1">
      <c r="A4" s="56"/>
      <c r="B4" s="56"/>
      <c r="C4" s="32" t="s">
        <v>117</v>
      </c>
      <c r="D4" s="32" t="s">
        <v>2</v>
      </c>
      <c r="E4" s="56"/>
      <c r="F4" s="56"/>
    </row>
    <row r="5" spans="1:6" ht="27" customHeight="1">
      <c r="A5" s="46" t="s">
        <v>3</v>
      </c>
      <c r="B5" s="22" t="s">
        <v>104</v>
      </c>
      <c r="C5" s="33">
        <v>3500</v>
      </c>
      <c r="D5" s="52" t="s">
        <v>35</v>
      </c>
      <c r="E5" s="52" t="s">
        <v>113</v>
      </c>
      <c r="F5" s="34"/>
    </row>
    <row r="6" spans="1:6" ht="27" customHeight="1">
      <c r="A6" s="47"/>
      <c r="B6" s="22" t="s">
        <v>105</v>
      </c>
      <c r="C6" s="33">
        <v>3500</v>
      </c>
      <c r="D6" s="53"/>
      <c r="E6" s="53"/>
      <c r="F6" s="34"/>
    </row>
    <row r="7" spans="1:6" s="24" customFormat="1" ht="30" customHeight="1">
      <c r="A7" s="47"/>
      <c r="B7" s="22" t="s">
        <v>6</v>
      </c>
      <c r="C7" s="33">
        <v>3500</v>
      </c>
      <c r="D7" s="53"/>
      <c r="E7" s="53"/>
      <c r="F7" s="34"/>
    </row>
    <row r="8" spans="1:6" ht="27" customHeight="1">
      <c r="A8" s="47"/>
      <c r="B8" s="22" t="s">
        <v>4</v>
      </c>
      <c r="C8" s="33">
        <v>3500</v>
      </c>
      <c r="D8" s="53"/>
      <c r="E8" s="53"/>
      <c r="F8" s="34"/>
    </row>
    <row r="9" spans="1:6" ht="27" customHeight="1">
      <c r="A9" s="48"/>
      <c r="B9" s="22" t="s">
        <v>5</v>
      </c>
      <c r="C9" s="33">
        <v>3200</v>
      </c>
      <c r="D9" s="53"/>
      <c r="E9" s="53"/>
      <c r="F9" s="34"/>
    </row>
    <row r="10" spans="1:6" ht="27" customHeight="1">
      <c r="A10" s="46" t="s">
        <v>7</v>
      </c>
      <c r="B10" s="20" t="s">
        <v>106</v>
      </c>
      <c r="C10" s="35">
        <v>3500</v>
      </c>
      <c r="D10" s="53"/>
      <c r="E10" s="53"/>
      <c r="F10" s="20"/>
    </row>
    <row r="11" spans="1:6" ht="27" customHeight="1">
      <c r="A11" s="47"/>
      <c r="B11" s="20" t="s">
        <v>107</v>
      </c>
      <c r="C11" s="35">
        <v>3500</v>
      </c>
      <c r="D11" s="53"/>
      <c r="E11" s="53"/>
      <c r="F11" s="20"/>
    </row>
    <row r="12" spans="1:6" ht="27" customHeight="1">
      <c r="A12" s="47"/>
      <c r="B12" s="20" t="s">
        <v>108</v>
      </c>
      <c r="C12" s="35">
        <v>3500</v>
      </c>
      <c r="D12" s="53"/>
      <c r="E12" s="53"/>
      <c r="F12" s="20"/>
    </row>
    <row r="13" spans="1:6" ht="27" customHeight="1">
      <c r="A13" s="47"/>
      <c r="B13" s="20" t="s">
        <v>36</v>
      </c>
      <c r="C13" s="35">
        <v>3500</v>
      </c>
      <c r="D13" s="53"/>
      <c r="E13" s="53"/>
      <c r="F13" s="20"/>
    </row>
    <row r="14" spans="1:6" ht="27" customHeight="1">
      <c r="A14" s="47"/>
      <c r="B14" s="20" t="s">
        <v>37</v>
      </c>
      <c r="C14" s="35">
        <v>3200</v>
      </c>
      <c r="D14" s="53"/>
      <c r="E14" s="53"/>
      <c r="F14" s="20"/>
    </row>
    <row r="15" spans="1:6" ht="27" customHeight="1">
      <c r="A15" s="48"/>
      <c r="B15" s="20" t="s">
        <v>38</v>
      </c>
      <c r="C15" s="35">
        <v>3200</v>
      </c>
      <c r="D15" s="53"/>
      <c r="E15" s="53"/>
      <c r="F15" s="20"/>
    </row>
    <row r="16" spans="1:6" s="21" customFormat="1" ht="27" customHeight="1">
      <c r="A16" s="46" t="s">
        <v>8</v>
      </c>
      <c r="B16" s="22" t="s">
        <v>39</v>
      </c>
      <c r="C16" s="33">
        <v>4290</v>
      </c>
      <c r="D16" s="53"/>
      <c r="E16" s="53"/>
      <c r="F16" s="34" t="s">
        <v>40</v>
      </c>
    </row>
    <row r="17" spans="1:6" s="21" customFormat="1" ht="27" customHeight="1">
      <c r="A17" s="47"/>
      <c r="B17" s="22" t="s">
        <v>41</v>
      </c>
      <c r="C17" s="33">
        <v>3500</v>
      </c>
      <c r="D17" s="53"/>
      <c r="E17" s="53"/>
      <c r="F17" s="34"/>
    </row>
    <row r="18" spans="1:6" s="21" customFormat="1" ht="27" customHeight="1">
      <c r="A18" s="47"/>
      <c r="B18" s="22" t="s">
        <v>42</v>
      </c>
      <c r="C18" s="33">
        <v>3900</v>
      </c>
      <c r="D18" s="53"/>
      <c r="E18" s="53"/>
      <c r="F18" s="34"/>
    </row>
    <row r="19" spans="1:6" s="21" customFormat="1" ht="27" customHeight="1">
      <c r="A19" s="47"/>
      <c r="B19" s="22" t="s">
        <v>12</v>
      </c>
      <c r="C19" s="33">
        <v>3900</v>
      </c>
      <c r="D19" s="53"/>
      <c r="E19" s="53"/>
      <c r="F19" s="34"/>
    </row>
    <row r="20" spans="1:6" s="21" customFormat="1" ht="27" customHeight="1">
      <c r="A20" s="47"/>
      <c r="B20" s="22" t="s">
        <v>9</v>
      </c>
      <c r="C20" s="33">
        <v>3900</v>
      </c>
      <c r="D20" s="53"/>
      <c r="E20" s="53"/>
      <c r="F20" s="34"/>
    </row>
    <row r="21" spans="1:6" s="21" customFormat="1" ht="27" customHeight="1">
      <c r="A21" s="47"/>
      <c r="B21" s="22" t="s">
        <v>10</v>
      </c>
      <c r="C21" s="33">
        <v>3900</v>
      </c>
      <c r="D21" s="53"/>
      <c r="E21" s="53"/>
      <c r="F21" s="34"/>
    </row>
    <row r="22" spans="1:6" s="21" customFormat="1" ht="27" customHeight="1">
      <c r="A22" s="48"/>
      <c r="B22" s="22" t="s">
        <v>11</v>
      </c>
      <c r="C22" s="33">
        <v>3500</v>
      </c>
      <c r="D22" s="53"/>
      <c r="E22" s="53"/>
      <c r="F22" s="34"/>
    </row>
    <row r="23" spans="1:6" s="21" customFormat="1" ht="27" customHeight="1">
      <c r="A23" s="46" t="s">
        <v>13</v>
      </c>
      <c r="B23" s="22" t="s">
        <v>43</v>
      </c>
      <c r="C23" s="33">
        <v>3500</v>
      </c>
      <c r="D23" s="53"/>
      <c r="E23" s="53"/>
      <c r="F23" s="34"/>
    </row>
    <row r="24" spans="1:6" s="21" customFormat="1" ht="27" customHeight="1">
      <c r="A24" s="47"/>
      <c r="B24" s="22" t="s">
        <v>44</v>
      </c>
      <c r="C24" s="33">
        <v>3500</v>
      </c>
      <c r="D24" s="53"/>
      <c r="E24" s="53"/>
      <c r="F24" s="34"/>
    </row>
    <row r="25" spans="1:6" s="21" customFormat="1" ht="27" customHeight="1">
      <c r="A25" s="47"/>
      <c r="B25" s="22" t="s">
        <v>14</v>
      </c>
      <c r="C25" s="33">
        <v>3500</v>
      </c>
      <c r="D25" s="53"/>
      <c r="E25" s="53"/>
      <c r="F25" s="34"/>
    </row>
    <row r="26" spans="1:6" s="21" customFormat="1" ht="27" customHeight="1">
      <c r="A26" s="48"/>
      <c r="B26" s="22" t="s">
        <v>45</v>
      </c>
      <c r="C26" s="33">
        <v>3500</v>
      </c>
      <c r="D26" s="53"/>
      <c r="E26" s="53"/>
      <c r="F26" s="34"/>
    </row>
    <row r="27" spans="1:6" ht="24" customHeight="1">
      <c r="A27" s="49" t="s">
        <v>15</v>
      </c>
      <c r="B27" s="22" t="s">
        <v>46</v>
      </c>
      <c r="C27" s="33">
        <v>3500</v>
      </c>
      <c r="D27" s="53"/>
      <c r="E27" s="53"/>
      <c r="F27" s="34"/>
    </row>
    <row r="28" spans="1:6" s="40" customFormat="1" ht="24" customHeight="1">
      <c r="A28" s="50"/>
      <c r="B28" s="23" t="s">
        <v>47</v>
      </c>
      <c r="C28" s="36">
        <v>3200</v>
      </c>
      <c r="D28" s="53"/>
      <c r="E28" s="53"/>
      <c r="F28" s="41"/>
    </row>
    <row r="29" spans="1:6" ht="24" customHeight="1">
      <c r="A29" s="50"/>
      <c r="B29" s="22" t="s">
        <v>48</v>
      </c>
      <c r="C29" s="33">
        <v>3500</v>
      </c>
      <c r="D29" s="53"/>
      <c r="E29" s="53"/>
      <c r="F29" s="34"/>
    </row>
    <row r="30" spans="1:6" ht="24" customHeight="1">
      <c r="A30" s="51"/>
      <c r="B30" s="23" t="s">
        <v>16</v>
      </c>
      <c r="C30" s="36">
        <f>-D30</f>
        <v>0</v>
      </c>
      <c r="D30" s="53"/>
      <c r="E30" s="53"/>
      <c r="F30" s="34" t="s">
        <v>49</v>
      </c>
    </row>
    <row r="31" spans="1:6" s="21" customFormat="1" ht="24.75" customHeight="1">
      <c r="A31" s="46" t="s">
        <v>17</v>
      </c>
      <c r="B31" s="20" t="s">
        <v>50</v>
      </c>
      <c r="C31" s="37">
        <v>5000</v>
      </c>
      <c r="D31" s="53"/>
      <c r="E31" s="53"/>
      <c r="F31" s="38"/>
    </row>
    <row r="32" spans="1:6" s="21" customFormat="1" ht="24.75" customHeight="1">
      <c r="A32" s="47"/>
      <c r="B32" s="22" t="s">
        <v>18</v>
      </c>
      <c r="C32" s="37">
        <v>5000</v>
      </c>
      <c r="D32" s="53"/>
      <c r="E32" s="53"/>
      <c r="F32" s="38"/>
    </row>
    <row r="33" spans="1:6" s="21" customFormat="1" ht="24.75" customHeight="1">
      <c r="A33" s="48"/>
      <c r="B33" s="20" t="s">
        <v>51</v>
      </c>
      <c r="C33" s="37">
        <v>0</v>
      </c>
      <c r="D33" s="53"/>
      <c r="E33" s="53"/>
      <c r="F33" s="34" t="s">
        <v>49</v>
      </c>
    </row>
    <row r="34" spans="1:6" s="21" customFormat="1" ht="23.25" customHeight="1">
      <c r="A34" s="46" t="s">
        <v>19</v>
      </c>
      <c r="B34" s="22" t="s">
        <v>20</v>
      </c>
      <c r="C34" s="33">
        <v>6500</v>
      </c>
      <c r="D34" s="53"/>
      <c r="E34" s="53"/>
      <c r="F34" s="34"/>
    </row>
    <row r="35" spans="1:6" s="21" customFormat="1" ht="23.25" customHeight="1">
      <c r="A35" s="47"/>
      <c r="B35" s="22" t="s">
        <v>52</v>
      </c>
      <c r="C35" s="33">
        <v>6500</v>
      </c>
      <c r="D35" s="53"/>
      <c r="E35" s="53"/>
      <c r="F35" s="34"/>
    </row>
    <row r="36" spans="1:6" s="21" customFormat="1" ht="23.25" customHeight="1">
      <c r="A36" s="47"/>
      <c r="B36" s="22" t="s">
        <v>53</v>
      </c>
      <c r="C36" s="33">
        <v>5000</v>
      </c>
      <c r="D36" s="53"/>
      <c r="E36" s="53"/>
      <c r="F36" s="34"/>
    </row>
    <row r="37" spans="1:6" s="21" customFormat="1" ht="23.25" customHeight="1">
      <c r="A37" s="47"/>
      <c r="B37" s="22" t="s">
        <v>21</v>
      </c>
      <c r="C37" s="33">
        <v>7000</v>
      </c>
      <c r="D37" s="53"/>
      <c r="E37" s="53"/>
      <c r="F37" s="34"/>
    </row>
    <row r="38" spans="1:6" s="21" customFormat="1" ht="24" customHeight="1">
      <c r="A38" s="48"/>
      <c r="B38" s="22" t="s">
        <v>51</v>
      </c>
      <c r="C38" s="33">
        <v>0</v>
      </c>
      <c r="D38" s="53"/>
      <c r="E38" s="53"/>
      <c r="F38" s="34" t="s">
        <v>49</v>
      </c>
    </row>
    <row r="39" spans="1:6" s="21" customFormat="1" ht="23.25" customHeight="1">
      <c r="A39" s="46" t="s">
        <v>22</v>
      </c>
      <c r="B39" s="22" t="s">
        <v>109</v>
      </c>
      <c r="C39" s="39">
        <v>3850</v>
      </c>
      <c r="D39" s="53"/>
      <c r="E39" s="53"/>
      <c r="F39" s="34" t="s">
        <v>40</v>
      </c>
    </row>
    <row r="40" spans="1:6" ht="23.25" customHeight="1">
      <c r="A40" s="47"/>
      <c r="B40" s="22" t="s">
        <v>24</v>
      </c>
      <c r="C40" s="39">
        <v>3850</v>
      </c>
      <c r="D40" s="53"/>
      <c r="E40" s="53"/>
      <c r="F40" s="34" t="s">
        <v>40</v>
      </c>
    </row>
    <row r="41" spans="1:6" s="21" customFormat="1" ht="23.25" customHeight="1">
      <c r="A41" s="48"/>
      <c r="B41" s="22" t="s">
        <v>23</v>
      </c>
      <c r="C41" s="39">
        <v>3900</v>
      </c>
      <c r="D41" s="53"/>
      <c r="E41" s="53"/>
      <c r="F41" s="34"/>
    </row>
    <row r="42" spans="1:6" s="21" customFormat="1" ht="24.75" customHeight="1">
      <c r="A42" s="46" t="s">
        <v>25</v>
      </c>
      <c r="B42" s="22" t="s">
        <v>110</v>
      </c>
      <c r="C42" s="39">
        <v>3900</v>
      </c>
      <c r="D42" s="53"/>
      <c r="E42" s="53"/>
      <c r="F42" s="34"/>
    </row>
    <row r="43" spans="1:6" s="21" customFormat="1" ht="24.75" customHeight="1">
      <c r="A43" s="47"/>
      <c r="B43" s="22" t="s">
        <v>54</v>
      </c>
      <c r="C43" s="39">
        <v>4290</v>
      </c>
      <c r="D43" s="53"/>
      <c r="E43" s="53"/>
      <c r="F43" s="34" t="s">
        <v>40</v>
      </c>
    </row>
    <row r="44" spans="1:6" s="21" customFormat="1" ht="24.75" customHeight="1">
      <c r="A44" s="47"/>
      <c r="B44" s="22" t="s">
        <v>29</v>
      </c>
      <c r="C44" s="39">
        <v>4290</v>
      </c>
      <c r="D44" s="53"/>
      <c r="E44" s="53"/>
      <c r="F44" s="34" t="s">
        <v>40</v>
      </c>
    </row>
    <row r="45" spans="1:6" s="25" customFormat="1" ht="24.75" customHeight="1">
      <c r="A45" s="48"/>
      <c r="B45" s="22" t="s">
        <v>28</v>
      </c>
      <c r="C45" s="39">
        <v>3900</v>
      </c>
      <c r="D45" s="53"/>
      <c r="E45" s="53"/>
      <c r="F45" s="22"/>
    </row>
    <row r="46" spans="1:6" ht="24.75" customHeight="1">
      <c r="A46" s="46" t="s">
        <v>30</v>
      </c>
      <c r="B46" s="22" t="s">
        <v>111</v>
      </c>
      <c r="C46" s="39">
        <v>3900</v>
      </c>
      <c r="D46" s="53"/>
      <c r="E46" s="53"/>
      <c r="F46" s="34"/>
    </row>
    <row r="47" spans="1:6" ht="24.75" customHeight="1">
      <c r="A47" s="47"/>
      <c r="B47" s="22" t="s">
        <v>26</v>
      </c>
      <c r="C47" s="39" t="s">
        <v>27</v>
      </c>
      <c r="D47" s="53"/>
      <c r="E47" s="53"/>
      <c r="F47" s="34" t="s">
        <v>40</v>
      </c>
    </row>
    <row r="48" spans="1:6" ht="27" customHeight="1">
      <c r="A48" s="47"/>
      <c r="B48" s="22" t="s">
        <v>55</v>
      </c>
      <c r="C48" s="39">
        <v>3900</v>
      </c>
      <c r="D48" s="53"/>
      <c r="E48" s="53"/>
      <c r="F48" s="34"/>
    </row>
    <row r="49" spans="1:6" ht="23.25" customHeight="1">
      <c r="A49" s="47"/>
      <c r="B49" s="22" t="s">
        <v>33</v>
      </c>
      <c r="C49" s="39">
        <v>3900</v>
      </c>
      <c r="D49" s="53"/>
      <c r="E49" s="53"/>
      <c r="F49" s="34"/>
    </row>
    <row r="50" spans="1:6" ht="24.75" customHeight="1">
      <c r="A50" s="47"/>
      <c r="B50" s="22" t="s">
        <v>31</v>
      </c>
      <c r="C50" s="39">
        <v>3900</v>
      </c>
      <c r="D50" s="53"/>
      <c r="E50" s="53"/>
      <c r="F50" s="34"/>
    </row>
    <row r="51" spans="1:6" ht="24.75" customHeight="1">
      <c r="A51" s="48"/>
      <c r="B51" s="22" t="s">
        <v>32</v>
      </c>
      <c r="C51" s="39">
        <v>3900</v>
      </c>
      <c r="D51" s="54"/>
      <c r="E51" s="54"/>
      <c r="F51" s="34"/>
    </row>
    <row r="52" spans="1:6" ht="66.95" customHeight="1">
      <c r="A52" s="43" t="s">
        <v>112</v>
      </c>
      <c r="B52" s="44"/>
      <c r="C52" s="45"/>
      <c r="D52" s="45"/>
      <c r="E52" s="45"/>
      <c r="F52" s="44"/>
    </row>
  </sheetData>
  <mergeCells count="19">
    <mergeCell ref="D5:D51"/>
    <mergeCell ref="E5:E51"/>
    <mergeCell ref="E3:E4"/>
    <mergeCell ref="F3:F4"/>
    <mergeCell ref="A10:A15"/>
    <mergeCell ref="A5:A9"/>
    <mergeCell ref="A39:A41"/>
    <mergeCell ref="A42:A45"/>
    <mergeCell ref="A46:A51"/>
    <mergeCell ref="A1:F1"/>
    <mergeCell ref="C3:D3"/>
    <mergeCell ref="A52:F52"/>
    <mergeCell ref="A3:A4"/>
    <mergeCell ref="A16:A22"/>
    <mergeCell ref="A23:A26"/>
    <mergeCell ref="A27:A30"/>
    <mergeCell ref="A31:A33"/>
    <mergeCell ref="A34:A38"/>
    <mergeCell ref="B3:B4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M31" sqref="M31"/>
    </sheetView>
  </sheetViews>
  <sheetFormatPr defaultColWidth="9" defaultRowHeight="13.5"/>
  <cols>
    <col min="1" max="1" width="4.75" customWidth="1"/>
    <col min="2" max="2" width="8" customWidth="1"/>
    <col min="4" max="5" width="9" style="1"/>
    <col min="9" max="9" width="9" customWidth="1"/>
  </cols>
  <sheetData>
    <row r="1" spans="1:10" ht="29.25" customHeight="1">
      <c r="A1" s="2" t="s">
        <v>67</v>
      </c>
      <c r="B1" s="3" t="s">
        <v>68</v>
      </c>
      <c r="C1" s="3" t="s">
        <v>69</v>
      </c>
      <c r="D1" s="3" t="s">
        <v>70</v>
      </c>
      <c r="E1" s="4" t="s">
        <v>71</v>
      </c>
      <c r="F1" s="2" t="s">
        <v>72</v>
      </c>
      <c r="G1" s="3" t="s">
        <v>73</v>
      </c>
      <c r="H1" s="3" t="s">
        <v>74</v>
      </c>
      <c r="I1" s="3" t="s">
        <v>75</v>
      </c>
      <c r="J1" s="3" t="s">
        <v>76</v>
      </c>
    </row>
    <row r="2" spans="1:10" ht="25.5" customHeight="1">
      <c r="A2" s="5">
        <v>1</v>
      </c>
      <c r="B2" s="6" t="s">
        <v>77</v>
      </c>
      <c r="C2" s="7" t="s">
        <v>7</v>
      </c>
      <c r="D2" s="7" t="s">
        <v>78</v>
      </c>
      <c r="E2" s="8" t="s">
        <v>79</v>
      </c>
      <c r="F2" s="9">
        <v>3500</v>
      </c>
      <c r="G2" s="10">
        <v>800</v>
      </c>
      <c r="H2" s="10">
        <v>1000</v>
      </c>
      <c r="I2" s="7">
        <v>180</v>
      </c>
      <c r="J2" s="7">
        <f>SUM(F2:I2)</f>
        <v>5480</v>
      </c>
    </row>
    <row r="3" spans="1:10" ht="23.25" customHeight="1">
      <c r="A3" s="5">
        <v>2</v>
      </c>
      <c r="B3" s="6" t="s">
        <v>80</v>
      </c>
      <c r="C3" s="7" t="s">
        <v>7</v>
      </c>
      <c r="D3" s="7" t="s">
        <v>78</v>
      </c>
      <c r="E3" s="7" t="s">
        <v>79</v>
      </c>
      <c r="F3" s="11">
        <v>3500</v>
      </c>
      <c r="G3" s="10">
        <v>800</v>
      </c>
      <c r="H3" s="10">
        <v>1000</v>
      </c>
      <c r="I3" s="7">
        <v>180</v>
      </c>
      <c r="J3" s="7">
        <f t="shared" ref="J3:J10" si="0">SUM(F3:I3)</f>
        <v>5480</v>
      </c>
    </row>
    <row r="4" spans="1:10" ht="23.25" customHeight="1">
      <c r="A4" s="5">
        <v>3</v>
      </c>
      <c r="B4" s="6" t="s">
        <v>62</v>
      </c>
      <c r="C4" s="7" t="s">
        <v>3</v>
      </c>
      <c r="D4" s="7" t="s">
        <v>78</v>
      </c>
      <c r="E4" s="7" t="s">
        <v>79</v>
      </c>
      <c r="F4" s="11">
        <v>3500</v>
      </c>
      <c r="G4" s="10">
        <v>800</v>
      </c>
      <c r="H4" s="10">
        <v>1000</v>
      </c>
      <c r="I4" s="7">
        <v>180</v>
      </c>
      <c r="J4" s="7">
        <f t="shared" si="0"/>
        <v>5480</v>
      </c>
    </row>
    <row r="5" spans="1:10" ht="23.25" customHeight="1">
      <c r="A5" s="5">
        <v>4</v>
      </c>
      <c r="B5" s="12" t="s">
        <v>61</v>
      </c>
      <c r="C5" s="7" t="s">
        <v>81</v>
      </c>
      <c r="D5" s="7" t="s">
        <v>78</v>
      </c>
      <c r="E5" s="7" t="s">
        <v>79</v>
      </c>
      <c r="F5" s="11">
        <v>3900</v>
      </c>
      <c r="G5" s="10">
        <v>800</v>
      </c>
      <c r="H5" s="10">
        <v>1000</v>
      </c>
      <c r="I5" s="7">
        <v>180</v>
      </c>
      <c r="J5" s="7">
        <f t="shared" si="0"/>
        <v>5880</v>
      </c>
    </row>
    <row r="6" spans="1:10" ht="23.25" customHeight="1">
      <c r="A6" s="5">
        <v>5</v>
      </c>
      <c r="B6" s="12" t="s">
        <v>66</v>
      </c>
      <c r="C6" s="7" t="s">
        <v>81</v>
      </c>
      <c r="D6" s="7" t="s">
        <v>78</v>
      </c>
      <c r="E6" s="7" t="s">
        <v>79</v>
      </c>
      <c r="F6" s="11">
        <v>3900</v>
      </c>
      <c r="G6" s="10">
        <v>800</v>
      </c>
      <c r="H6" s="10">
        <v>1000</v>
      </c>
      <c r="I6" s="7">
        <v>180</v>
      </c>
      <c r="J6" s="7">
        <f t="shared" si="0"/>
        <v>5880</v>
      </c>
    </row>
    <row r="7" spans="1:10" ht="23.25" customHeight="1">
      <c r="A7" s="5">
        <v>6</v>
      </c>
      <c r="B7" s="12" t="s">
        <v>57</v>
      </c>
      <c r="C7" s="7" t="s">
        <v>3</v>
      </c>
      <c r="D7" s="7" t="s">
        <v>78</v>
      </c>
      <c r="E7" s="7" t="s">
        <v>79</v>
      </c>
      <c r="F7" s="11">
        <v>3500</v>
      </c>
      <c r="G7" s="10">
        <v>800</v>
      </c>
      <c r="H7" s="10">
        <v>1000</v>
      </c>
      <c r="I7" s="7">
        <v>180</v>
      </c>
      <c r="J7" s="7">
        <f t="shared" si="0"/>
        <v>5480</v>
      </c>
    </row>
    <row r="8" spans="1:10" ht="23.25" customHeight="1">
      <c r="A8" s="5">
        <v>7</v>
      </c>
      <c r="B8" s="12" t="s">
        <v>59</v>
      </c>
      <c r="C8" s="7" t="s">
        <v>13</v>
      </c>
      <c r="D8" s="7" t="s">
        <v>78</v>
      </c>
      <c r="E8" s="7" t="s">
        <v>79</v>
      </c>
      <c r="F8" s="11">
        <v>3500</v>
      </c>
      <c r="G8" s="10">
        <v>800</v>
      </c>
      <c r="H8" s="10">
        <v>1000</v>
      </c>
      <c r="I8" s="7">
        <v>180</v>
      </c>
      <c r="J8" s="7">
        <f t="shared" si="0"/>
        <v>5480</v>
      </c>
    </row>
    <row r="9" spans="1:10" ht="23.25" customHeight="1">
      <c r="A9" s="5">
        <v>8</v>
      </c>
      <c r="B9" s="12" t="s">
        <v>65</v>
      </c>
      <c r="C9" s="13" t="s">
        <v>22</v>
      </c>
      <c r="D9" s="7" t="s">
        <v>78</v>
      </c>
      <c r="E9" s="7" t="s">
        <v>79</v>
      </c>
      <c r="F9" s="11">
        <v>3850</v>
      </c>
      <c r="G9" s="10">
        <v>800</v>
      </c>
      <c r="H9" s="10">
        <v>1000</v>
      </c>
      <c r="I9" s="7">
        <v>180</v>
      </c>
      <c r="J9" s="7">
        <f t="shared" si="0"/>
        <v>5830</v>
      </c>
    </row>
    <row r="10" spans="1:10" ht="23.25" customHeight="1">
      <c r="A10" s="5">
        <v>9</v>
      </c>
      <c r="B10" s="12" t="s">
        <v>56</v>
      </c>
      <c r="C10" s="14" t="s">
        <v>8</v>
      </c>
      <c r="D10" s="7" t="s">
        <v>78</v>
      </c>
      <c r="E10" s="7" t="s">
        <v>79</v>
      </c>
      <c r="F10" s="11">
        <v>4290</v>
      </c>
      <c r="G10" s="10">
        <v>800</v>
      </c>
      <c r="H10" s="10">
        <v>1000</v>
      </c>
      <c r="I10" s="7">
        <v>180</v>
      </c>
      <c r="J10" s="7">
        <f t="shared" si="0"/>
        <v>6270</v>
      </c>
    </row>
    <row r="11" spans="1:10" ht="23.25" customHeight="1">
      <c r="A11" s="15">
        <v>10</v>
      </c>
      <c r="B11" s="12" t="s">
        <v>77</v>
      </c>
      <c r="C11" s="14" t="s">
        <v>7</v>
      </c>
      <c r="D11" s="7" t="s">
        <v>82</v>
      </c>
      <c r="E11" s="7" t="s">
        <v>83</v>
      </c>
      <c r="F11" s="16" t="s">
        <v>84</v>
      </c>
      <c r="G11" s="10">
        <v>800</v>
      </c>
      <c r="H11" s="10">
        <v>1000</v>
      </c>
      <c r="I11" s="7">
        <v>180</v>
      </c>
      <c r="J11" s="19" t="s">
        <v>85</v>
      </c>
    </row>
    <row r="12" spans="1:10" ht="23.25" customHeight="1">
      <c r="A12" s="15">
        <v>11</v>
      </c>
      <c r="B12" s="12" t="s">
        <v>80</v>
      </c>
      <c r="C12" s="17" t="s">
        <v>7</v>
      </c>
      <c r="D12" s="7" t="s">
        <v>82</v>
      </c>
      <c r="E12" s="7" t="s">
        <v>83</v>
      </c>
      <c r="F12" s="11">
        <v>3200</v>
      </c>
      <c r="G12" s="10">
        <v>800</v>
      </c>
      <c r="H12" s="10">
        <v>1000</v>
      </c>
      <c r="I12" s="7">
        <v>180</v>
      </c>
      <c r="J12" s="19">
        <f>SUM(F12:I12)</f>
        <v>5180</v>
      </c>
    </row>
    <row r="13" spans="1:10" ht="23.25" customHeight="1">
      <c r="A13" s="15">
        <v>12</v>
      </c>
      <c r="B13" s="12" t="s">
        <v>86</v>
      </c>
      <c r="C13" s="7" t="s">
        <v>3</v>
      </c>
      <c r="D13" s="7" t="s">
        <v>82</v>
      </c>
      <c r="E13" s="7" t="s">
        <v>83</v>
      </c>
      <c r="F13" s="11">
        <v>3200</v>
      </c>
      <c r="G13" s="10">
        <v>800</v>
      </c>
      <c r="H13" s="10">
        <v>1000</v>
      </c>
      <c r="I13" s="7">
        <v>180</v>
      </c>
      <c r="J13" s="19">
        <f t="shared" ref="J13:J34" si="1">SUM(F13:I13)</f>
        <v>5180</v>
      </c>
    </row>
    <row r="14" spans="1:10" ht="23.25" customHeight="1">
      <c r="A14" s="15">
        <v>13</v>
      </c>
      <c r="B14" s="12" t="s">
        <v>87</v>
      </c>
      <c r="C14" s="7" t="s">
        <v>3</v>
      </c>
      <c r="D14" s="7" t="s">
        <v>82</v>
      </c>
      <c r="E14" s="7" t="s">
        <v>83</v>
      </c>
      <c r="F14" s="11">
        <v>3500</v>
      </c>
      <c r="G14" s="10">
        <v>800</v>
      </c>
      <c r="H14" s="10">
        <v>1000</v>
      </c>
      <c r="I14" s="7">
        <v>180</v>
      </c>
      <c r="J14" s="19">
        <f t="shared" si="1"/>
        <v>5480</v>
      </c>
    </row>
    <row r="15" spans="1:10" ht="23.25" customHeight="1">
      <c r="A15" s="15">
        <v>14</v>
      </c>
      <c r="B15" s="12" t="s">
        <v>88</v>
      </c>
      <c r="C15" s="7" t="s">
        <v>3</v>
      </c>
      <c r="D15" s="7" t="s">
        <v>82</v>
      </c>
      <c r="E15" s="7" t="s">
        <v>83</v>
      </c>
      <c r="F15" s="11">
        <v>3500</v>
      </c>
      <c r="G15" s="10">
        <v>800</v>
      </c>
      <c r="H15" s="10">
        <v>1000</v>
      </c>
      <c r="I15" s="7">
        <v>180</v>
      </c>
      <c r="J15" s="19">
        <f t="shared" si="1"/>
        <v>5480</v>
      </c>
    </row>
    <row r="16" spans="1:10" ht="23.25" customHeight="1">
      <c r="A16" s="15">
        <v>15</v>
      </c>
      <c r="B16" s="12" t="s">
        <v>89</v>
      </c>
      <c r="C16" s="7" t="s">
        <v>8</v>
      </c>
      <c r="D16" s="7" t="s">
        <v>82</v>
      </c>
      <c r="E16" s="7" t="s">
        <v>83</v>
      </c>
      <c r="F16" s="11">
        <v>3500</v>
      </c>
      <c r="G16" s="10">
        <v>800</v>
      </c>
      <c r="H16" s="10">
        <v>1000</v>
      </c>
      <c r="I16" s="7">
        <v>180</v>
      </c>
      <c r="J16" s="19">
        <f t="shared" si="1"/>
        <v>5480</v>
      </c>
    </row>
    <row r="17" spans="1:10" ht="23.25" customHeight="1">
      <c r="A17" s="15">
        <v>16</v>
      </c>
      <c r="B17" s="12" t="s">
        <v>90</v>
      </c>
      <c r="C17" s="7" t="s">
        <v>8</v>
      </c>
      <c r="D17" s="7" t="s">
        <v>82</v>
      </c>
      <c r="E17" s="7" t="s">
        <v>83</v>
      </c>
      <c r="F17" s="11">
        <v>3900</v>
      </c>
      <c r="G17" s="10">
        <v>800</v>
      </c>
      <c r="H17" s="10">
        <v>1000</v>
      </c>
      <c r="I17" s="7">
        <v>180</v>
      </c>
      <c r="J17" s="19">
        <f t="shared" si="1"/>
        <v>5880</v>
      </c>
    </row>
    <row r="18" spans="1:10" ht="23.25" customHeight="1">
      <c r="A18" s="15">
        <v>17</v>
      </c>
      <c r="B18" s="12" t="s">
        <v>91</v>
      </c>
      <c r="C18" s="7" t="s">
        <v>8</v>
      </c>
      <c r="D18" s="7" t="s">
        <v>82</v>
      </c>
      <c r="E18" s="7" t="s">
        <v>83</v>
      </c>
      <c r="F18" s="11">
        <v>3900</v>
      </c>
      <c r="G18" s="10">
        <v>800</v>
      </c>
      <c r="H18" s="10">
        <v>1000</v>
      </c>
      <c r="I18" s="7">
        <v>180</v>
      </c>
      <c r="J18" s="19">
        <f t="shared" si="1"/>
        <v>5880</v>
      </c>
    </row>
    <row r="19" spans="1:10" ht="23.25" customHeight="1">
      <c r="A19" s="15">
        <v>18</v>
      </c>
      <c r="B19" s="12" t="s">
        <v>92</v>
      </c>
      <c r="C19" s="7" t="s">
        <v>15</v>
      </c>
      <c r="D19" s="7" t="s">
        <v>82</v>
      </c>
      <c r="E19" s="7" t="s">
        <v>83</v>
      </c>
      <c r="F19" s="11">
        <v>3200</v>
      </c>
      <c r="G19" s="10">
        <v>800</v>
      </c>
      <c r="H19" s="10">
        <v>1000</v>
      </c>
      <c r="I19" s="7">
        <v>180</v>
      </c>
      <c r="J19" s="19">
        <f t="shared" si="1"/>
        <v>5180</v>
      </c>
    </row>
    <row r="20" spans="1:10" ht="23.25" customHeight="1">
      <c r="A20" s="15">
        <v>19</v>
      </c>
      <c r="B20" s="12" t="s">
        <v>60</v>
      </c>
      <c r="C20" s="7" t="s">
        <v>15</v>
      </c>
      <c r="D20" s="7" t="s">
        <v>82</v>
      </c>
      <c r="E20" s="7" t="s">
        <v>83</v>
      </c>
      <c r="F20" s="11">
        <v>3500</v>
      </c>
      <c r="G20" s="10">
        <v>800</v>
      </c>
      <c r="H20" s="10">
        <v>1000</v>
      </c>
      <c r="I20" s="7">
        <v>180</v>
      </c>
      <c r="J20" s="19">
        <f t="shared" si="1"/>
        <v>5480</v>
      </c>
    </row>
    <row r="21" spans="1:10" ht="23.25" customHeight="1">
      <c r="A21" s="15">
        <v>20</v>
      </c>
      <c r="B21" s="12" t="s">
        <v>58</v>
      </c>
      <c r="C21" s="7" t="s">
        <v>13</v>
      </c>
      <c r="D21" s="7" t="s">
        <v>82</v>
      </c>
      <c r="E21" s="7" t="s">
        <v>83</v>
      </c>
      <c r="F21" s="11">
        <v>3500</v>
      </c>
      <c r="G21" s="10">
        <v>800</v>
      </c>
      <c r="H21" s="10">
        <v>1000</v>
      </c>
      <c r="I21" s="7">
        <v>180</v>
      </c>
      <c r="J21" s="19">
        <f t="shared" si="1"/>
        <v>5480</v>
      </c>
    </row>
    <row r="22" spans="1:10" ht="23.25" customHeight="1">
      <c r="A22" s="15">
        <v>21</v>
      </c>
      <c r="B22" s="12" t="s">
        <v>93</v>
      </c>
      <c r="C22" s="7" t="s">
        <v>13</v>
      </c>
      <c r="D22" s="7" t="s">
        <v>82</v>
      </c>
      <c r="E22" s="7" t="s">
        <v>83</v>
      </c>
      <c r="F22" s="11">
        <v>3500</v>
      </c>
      <c r="G22" s="10">
        <v>800</v>
      </c>
      <c r="H22" s="10">
        <v>1000</v>
      </c>
      <c r="I22" s="7">
        <v>180</v>
      </c>
      <c r="J22" s="19">
        <f t="shared" si="1"/>
        <v>5480</v>
      </c>
    </row>
    <row r="23" spans="1:10" ht="23.25" customHeight="1">
      <c r="A23" s="15">
        <v>22</v>
      </c>
      <c r="B23" s="12" t="s">
        <v>63</v>
      </c>
      <c r="C23" s="7" t="s">
        <v>13</v>
      </c>
      <c r="D23" s="7" t="s">
        <v>82</v>
      </c>
      <c r="E23" s="7" t="s">
        <v>83</v>
      </c>
      <c r="F23" s="11">
        <v>3500</v>
      </c>
      <c r="G23" s="10">
        <v>800</v>
      </c>
      <c r="H23" s="10">
        <v>1000</v>
      </c>
      <c r="I23" s="7">
        <v>180</v>
      </c>
      <c r="J23" s="19">
        <f t="shared" si="1"/>
        <v>5480</v>
      </c>
    </row>
    <row r="24" spans="1:10" ht="23.25" customHeight="1">
      <c r="A24" s="15">
        <v>23</v>
      </c>
      <c r="B24" s="12" t="s">
        <v>94</v>
      </c>
      <c r="C24" s="7" t="s">
        <v>81</v>
      </c>
      <c r="D24" s="7" t="s">
        <v>82</v>
      </c>
      <c r="E24" s="7" t="s">
        <v>83</v>
      </c>
      <c r="F24" s="11">
        <v>3900</v>
      </c>
      <c r="G24" s="10">
        <v>800</v>
      </c>
      <c r="H24" s="10">
        <v>1000</v>
      </c>
      <c r="I24" s="7">
        <v>180</v>
      </c>
      <c r="J24" s="19">
        <f t="shared" si="1"/>
        <v>5880</v>
      </c>
    </row>
    <row r="25" spans="1:10" ht="23.25" customHeight="1">
      <c r="A25" s="15">
        <v>24</v>
      </c>
      <c r="B25" s="12" t="s">
        <v>95</v>
      </c>
      <c r="C25" s="7" t="s">
        <v>81</v>
      </c>
      <c r="D25" s="7" t="s">
        <v>82</v>
      </c>
      <c r="E25" s="7" t="s">
        <v>83</v>
      </c>
      <c r="F25" s="11">
        <v>3900</v>
      </c>
      <c r="G25" s="10">
        <v>800</v>
      </c>
      <c r="H25" s="10">
        <v>1000</v>
      </c>
      <c r="I25" s="7">
        <v>180</v>
      </c>
      <c r="J25" s="19">
        <f t="shared" si="1"/>
        <v>5880</v>
      </c>
    </row>
    <row r="26" spans="1:10" ht="25.5" customHeight="1">
      <c r="A26" s="15">
        <v>25</v>
      </c>
      <c r="B26" s="12" t="s">
        <v>96</v>
      </c>
      <c r="C26" s="7" t="s">
        <v>81</v>
      </c>
      <c r="D26" s="7" t="s">
        <v>82</v>
      </c>
      <c r="E26" s="7" t="s">
        <v>83</v>
      </c>
      <c r="F26" s="11">
        <v>3900</v>
      </c>
      <c r="G26" s="10">
        <v>800</v>
      </c>
      <c r="H26" s="10">
        <v>1000</v>
      </c>
      <c r="I26" s="7">
        <v>180</v>
      </c>
      <c r="J26" s="19">
        <f t="shared" si="1"/>
        <v>5880</v>
      </c>
    </row>
    <row r="27" spans="1:10" ht="23.25" customHeight="1">
      <c r="A27" s="15">
        <v>26</v>
      </c>
      <c r="B27" s="12" t="s">
        <v>97</v>
      </c>
      <c r="C27" s="7" t="s">
        <v>19</v>
      </c>
      <c r="D27" s="7" t="s">
        <v>82</v>
      </c>
      <c r="E27" s="7" t="s">
        <v>83</v>
      </c>
      <c r="F27" s="11">
        <v>5000</v>
      </c>
      <c r="G27" s="10">
        <v>800</v>
      </c>
      <c r="H27" s="10">
        <v>1000</v>
      </c>
      <c r="I27" s="7">
        <v>180</v>
      </c>
      <c r="J27" s="19">
        <f t="shared" si="1"/>
        <v>6980</v>
      </c>
    </row>
    <row r="28" spans="1:10" ht="23.25" customHeight="1">
      <c r="A28" s="15">
        <v>27</v>
      </c>
      <c r="B28" s="12" t="s">
        <v>98</v>
      </c>
      <c r="C28" s="7" t="s">
        <v>19</v>
      </c>
      <c r="D28" s="7" t="s">
        <v>82</v>
      </c>
      <c r="E28" s="7" t="s">
        <v>83</v>
      </c>
      <c r="F28" s="11">
        <v>6500</v>
      </c>
      <c r="G28" s="10">
        <v>800</v>
      </c>
      <c r="H28" s="10">
        <v>1000</v>
      </c>
      <c r="I28" s="7">
        <v>180</v>
      </c>
      <c r="J28" s="19">
        <f t="shared" si="1"/>
        <v>8480</v>
      </c>
    </row>
    <row r="29" spans="1:10" ht="23.25" customHeight="1">
      <c r="A29" s="15">
        <v>28</v>
      </c>
      <c r="B29" s="12" t="s">
        <v>64</v>
      </c>
      <c r="C29" s="7" t="s">
        <v>19</v>
      </c>
      <c r="D29" s="7" t="s">
        <v>82</v>
      </c>
      <c r="E29" s="7" t="s">
        <v>83</v>
      </c>
      <c r="F29" s="11">
        <v>6500</v>
      </c>
      <c r="G29" s="10">
        <v>800</v>
      </c>
      <c r="H29" s="10">
        <v>1000</v>
      </c>
      <c r="I29" s="7">
        <v>180</v>
      </c>
      <c r="J29" s="19">
        <f t="shared" si="1"/>
        <v>8480</v>
      </c>
    </row>
    <row r="30" spans="1:10" ht="23.25" customHeight="1">
      <c r="A30" s="15">
        <v>29</v>
      </c>
      <c r="B30" s="12" t="s">
        <v>99</v>
      </c>
      <c r="C30" s="7" t="s">
        <v>19</v>
      </c>
      <c r="D30" s="7" t="s">
        <v>82</v>
      </c>
      <c r="E30" s="8" t="s">
        <v>83</v>
      </c>
      <c r="F30" s="9">
        <v>6500</v>
      </c>
      <c r="G30" s="10">
        <v>800</v>
      </c>
      <c r="H30" s="10">
        <v>1000</v>
      </c>
      <c r="I30" s="7">
        <v>180</v>
      </c>
      <c r="J30" s="19">
        <f t="shared" si="1"/>
        <v>8480</v>
      </c>
    </row>
    <row r="31" spans="1:10" ht="23.25" customHeight="1">
      <c r="A31" s="15">
        <v>30</v>
      </c>
      <c r="B31" s="18" t="s">
        <v>100</v>
      </c>
      <c r="C31" s="19" t="s">
        <v>17</v>
      </c>
      <c r="D31" s="7" t="s">
        <v>82</v>
      </c>
      <c r="E31" s="8" t="s">
        <v>83</v>
      </c>
      <c r="F31" s="9">
        <v>5000</v>
      </c>
      <c r="G31" s="10">
        <v>800</v>
      </c>
      <c r="H31" s="10">
        <v>1000</v>
      </c>
      <c r="I31" s="7">
        <v>180</v>
      </c>
      <c r="J31" s="19">
        <f t="shared" si="1"/>
        <v>6980</v>
      </c>
    </row>
    <row r="32" spans="1:10" ht="23.25" customHeight="1">
      <c r="A32" s="15">
        <v>31</v>
      </c>
      <c r="B32" s="12" t="s">
        <v>101</v>
      </c>
      <c r="C32" s="7" t="s">
        <v>17</v>
      </c>
      <c r="D32" s="7" t="s">
        <v>82</v>
      </c>
      <c r="E32" s="7" t="s">
        <v>83</v>
      </c>
      <c r="F32" s="11">
        <v>6500</v>
      </c>
      <c r="G32" s="10">
        <v>800</v>
      </c>
      <c r="H32" s="10">
        <v>1000</v>
      </c>
      <c r="I32" s="7">
        <v>180</v>
      </c>
      <c r="J32" s="19">
        <f t="shared" si="1"/>
        <v>8480</v>
      </c>
    </row>
    <row r="33" spans="1:10" ht="23.25" customHeight="1">
      <c r="A33" s="15">
        <v>32</v>
      </c>
      <c r="B33" s="12" t="s">
        <v>102</v>
      </c>
      <c r="C33" s="7" t="s">
        <v>22</v>
      </c>
      <c r="D33" s="7" t="s">
        <v>82</v>
      </c>
      <c r="E33" s="7" t="s">
        <v>83</v>
      </c>
      <c r="F33" s="11">
        <v>3900</v>
      </c>
      <c r="G33" s="10">
        <v>800</v>
      </c>
      <c r="H33" s="10">
        <v>1000</v>
      </c>
      <c r="I33" s="7">
        <v>180</v>
      </c>
      <c r="J33" s="19">
        <f t="shared" si="1"/>
        <v>5880</v>
      </c>
    </row>
    <row r="34" spans="1:10" ht="30" customHeight="1">
      <c r="A34" s="15">
        <v>33</v>
      </c>
      <c r="B34" s="12" t="s">
        <v>103</v>
      </c>
      <c r="C34" s="7" t="s">
        <v>22</v>
      </c>
      <c r="D34" s="7" t="s">
        <v>82</v>
      </c>
      <c r="E34" s="7" t="s">
        <v>83</v>
      </c>
      <c r="F34" s="11">
        <v>3900</v>
      </c>
      <c r="G34" s="10">
        <v>800</v>
      </c>
      <c r="H34" s="10">
        <v>1000</v>
      </c>
      <c r="I34" s="7">
        <v>180</v>
      </c>
      <c r="J34" s="19">
        <f t="shared" si="1"/>
        <v>5880</v>
      </c>
    </row>
  </sheetData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2017级新生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2019-06-19T15:24:00Z</cp:lastPrinted>
  <dcterms:created xsi:type="dcterms:W3CDTF">2006-09-16T00:00:00Z</dcterms:created>
  <dcterms:modified xsi:type="dcterms:W3CDTF">2020-08-04T08:31:04Z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